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ntabilidad 01\Documents\AAA ADMINISTRACIÒN 2024 - 2027\2025\4to Trimestre 2025 ASEH\Buzon\Vl.1.8 Informaciòn Adicional\"/>
    </mc:Choice>
  </mc:AlternateContent>
  <xr:revisionPtr revIDLastSave="0" documentId="13_ncr:1_{31439B31-9539-4F7E-818C-78DFEAA59A49}" xr6:coauthVersionLast="47" xr6:coauthVersionMax="47" xr10:uidLastSave="{00000000-0000-0000-0000-000000000000}"/>
  <bookViews>
    <workbookView xWindow="-120" yWindow="-120" windowWidth="29040" windowHeight="15720" tabRatio="787" xr2:uid="{00000000-000D-0000-FFFF-FFFF00000000}"/>
  </bookViews>
  <sheets>
    <sheet name="FR-01" sheetId="4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43" l="1"/>
  <c r="F20" i="43"/>
  <c r="G19" i="43"/>
  <c r="G15" i="43"/>
  <c r="G16" i="43"/>
  <c r="G18" i="43"/>
  <c r="G17" i="43"/>
  <c r="L15" i="43" l="1"/>
  <c r="L16" i="43"/>
  <c r="L18" i="43"/>
  <c r="L19" i="43"/>
  <c r="K19" i="43"/>
  <c r="K20" i="43"/>
  <c r="K16" i="43"/>
  <c r="K18" i="43"/>
  <c r="K15" i="43"/>
  <c r="F16" i="43"/>
  <c r="F18" i="43"/>
  <c r="F19" i="43"/>
  <c r="F15" i="43"/>
  <c r="D21" i="43"/>
  <c r="I27" i="43"/>
  <c r="I28" i="43"/>
  <c r="I29" i="43"/>
  <c r="I30" i="43"/>
  <c r="I31" i="43"/>
  <c r="D33" i="43"/>
  <c r="G33" i="43"/>
  <c r="I33" i="43" l="1"/>
  <c r="K21" i="43"/>
  <c r="J21" i="43"/>
  <c r="I21" i="43"/>
  <c r="H21" i="43"/>
  <c r="E21" i="43"/>
  <c r="C21" i="43"/>
  <c r="B21" i="43"/>
  <c r="G21" i="43"/>
  <c r="L21" i="43" l="1"/>
  <c r="F21" i="43"/>
</calcChain>
</file>

<file path=xl/sharedStrings.xml><?xml version="1.0" encoding="utf-8"?>
<sst xmlns="http://schemas.openxmlformats.org/spreadsheetml/2006/main" count="103" uniqueCount="98">
  <si>
    <t>CONCEPTO</t>
  </si>
  <si>
    <t>EJERCICIO FISCAL:</t>
  </si>
  <si>
    <t>CONCEPTO:</t>
  </si>
  <si>
    <t>CUADRO RESUMEN DE LA SITUACIÓN FINANCIERA</t>
  </si>
  <si>
    <r>
      <t xml:space="preserve">°  Nota: </t>
    </r>
    <r>
      <rPr>
        <sz val="12"/>
        <rFont val="Arial Narrow"/>
        <family val="2"/>
      </rPr>
      <t>anexar papel de trabajo de cómo se integran las cuentas Deudoras y Acreedoras</t>
    </r>
  </si>
  <si>
    <t>CUENTAS DE RESULTADOS</t>
  </si>
  <si>
    <t>CUENTAS DE BALANCE</t>
  </si>
  <si>
    <t>FUENTE DE FINANCIAMIENTO</t>
  </si>
  <si>
    <t>APROBADO / MODIFICADO ANUAL</t>
  </si>
  <si>
    <t>INGRESOS Y OTROS BENEFICIOS ACUMULADOS</t>
  </si>
  <si>
    <t>INTERESES GENERADOS ACUMULADOS</t>
  </si>
  <si>
    <t>GASTOS Y OTRAS PÉRDIDAS ACUMULADOS</t>
  </si>
  <si>
    <t>%</t>
  </si>
  <si>
    <t>POR EROGAR
(D)</t>
  </si>
  <si>
    <t>SALDOS EN CAJA Y BANCOS
(A)</t>
  </si>
  <si>
    <t>° DEUDORAS DE ACTIVO
(B)</t>
  </si>
  <si>
    <t xml:space="preserve">° ACREEDORAS DE PASIVO
( C ) </t>
  </si>
  <si>
    <t>DIFERENCIA
A+B-C = D</t>
  </si>
  <si>
    <t>AVANCE %</t>
  </si>
  <si>
    <t xml:space="preserve">FIN. </t>
  </si>
  <si>
    <t>ING. PROPIOS</t>
  </si>
  <si>
    <t>TOTALES:</t>
  </si>
  <si>
    <t>I  R  R  E  D  U  C  T  I  B  L  E  S</t>
  </si>
  <si>
    <t>ACUMULADO</t>
  </si>
  <si>
    <t>ELABORÓ:</t>
  </si>
  <si>
    <t xml:space="preserve">REVISÓ </t>
  </si>
  <si>
    <t>Vo. Bo.</t>
  </si>
  <si>
    <t>Nombre y Cargo</t>
  </si>
  <si>
    <t>REFERENCIA</t>
  </si>
  <si>
    <t>DESCRIPCIÓN</t>
  </si>
  <si>
    <t>Especificar el nombre de la Entidad.</t>
  </si>
  <si>
    <t>Indicar el ejercicio fiscal correspondiente</t>
  </si>
  <si>
    <t>FUENTE DE FINANCIAMIENTO:</t>
  </si>
  <si>
    <t>Nombre de los fondos y ejercicio que maneja el sujeto de revisión.</t>
  </si>
  <si>
    <t>APROBADO / MODIFICADO ANUAL:</t>
  </si>
  <si>
    <t>Refleja las asignaciones presupuestarias anuales según lo establecido en el  Presupuesto de Egresos y sus anexos, o bien, la asignación presupuestaria que resulta de incorporar, en su caso, las adecuaciones presupuestarias al presupuesto aprobado.</t>
  </si>
  <si>
    <t>CUENTAS DE RESULTADOS:</t>
  </si>
  <si>
    <t>Indicar los Ingresos y otros beneficios acumulados, los Intereses Generados acumulados o los Gastos y otras pérdidas acumulados, el porcentaje y los Ingresos y otros beneficios pendientes de erogar.</t>
  </si>
  <si>
    <t>INGRESOS Y OTROS BENEFICIOS ACUMULADOS:</t>
  </si>
  <si>
    <t>Representa el importe de los ingresos y otros beneficios del ente público provenientes de los ingresos de gestión, participaciones, aportaciones, transferencias, asignaciones, subsidios y otras ayudas y otros ingresos.</t>
  </si>
  <si>
    <t>INTERESES GENERADOS ACUMULADOS:</t>
  </si>
  <si>
    <t>Representa el importe de los rendimientos financieros y/o intereses bancarios generados por el manejo de las cuentas bancarias de los de los ingresos de gestión, participaciones, aportaciones, transferencias, asignaciones, subsidios y otras ayudas y otros ingresos.</t>
  </si>
  <si>
    <t>GASTOS Y OTRAS PÉRDIDAS ACUMULADOS:</t>
  </si>
  <si>
    <t>Representa el importe de los gastos y otras pérdidas del ente público, incurridos por gastos de funcionamiento, intereses, transferencias, participaciones y aportaciones otorgadas, otras pérdidas de la gestión y extraordinarias, entre otras.</t>
  </si>
  <si>
    <t>%:</t>
  </si>
  <si>
    <t>POR EROGAR:</t>
  </si>
  <si>
    <t>Importe de ingresos y otros beneficios pendientes de erogar.</t>
  </si>
  <si>
    <t>CUENTAS DE BALANCE:</t>
  </si>
  <si>
    <t>Indicar los saldos en caja y bancos, las cuentas deudoras de activo, acreedoras de pasivo y la diferencia.</t>
  </si>
  <si>
    <t>SALDOS EN CAJA Y BANCOS:</t>
  </si>
  <si>
    <t>Importe reflejado en caja y bancos al mes que se reporta.</t>
  </si>
  <si>
    <t>DEUDORAS DE ACTIVO:</t>
  </si>
  <si>
    <t>Sumatoria de las cuentas deudoras de cada fuente de financiamiento.</t>
  </si>
  <si>
    <t>ACREEDORAS DE PASIVO:</t>
  </si>
  <si>
    <t>Sumatoria de las cuentas acreedoras de cada fuente de financiamiento.</t>
  </si>
  <si>
    <t>DIFERENCIA:</t>
  </si>
  <si>
    <t>Sumatoria de las cuentas de Activo menos Pasivo igual a Recursos por Erogar.</t>
  </si>
  <si>
    <t>AVANCE %:</t>
  </si>
  <si>
    <t>Representa el porcentaje de la aplicación de recursos respecto al presupuesto aprobado/modificado, y se calcula dividiendo los gastos y otras pérdidas entre el presupuesto aprobado/modificado anual.</t>
  </si>
  <si>
    <t>IRREDUCTIBLES:</t>
  </si>
  <si>
    <t>Gastos que el Municipio debe hacer de manera mensual.</t>
  </si>
  <si>
    <t>Nombre de la cuenta.</t>
  </si>
  <si>
    <t>PRESUPUESTO:</t>
  </si>
  <si>
    <t>Importe total presupuestado para cada concepto.</t>
  </si>
  <si>
    <t>Importe total ejercido al mes que se reporta.</t>
  </si>
  <si>
    <t>Porcentaje reflejado entre lo presupuestado y lo acumulado, y se calcula dividiendo el acumulado entre el presupuesto</t>
  </si>
  <si>
    <t>Incluir el nombre y firma de la persona que llenó el formato.</t>
  </si>
  <si>
    <t>Incluir el nombre y firma del responsable del área encargada de la información.</t>
  </si>
  <si>
    <t>REVISÓ:</t>
  </si>
  <si>
    <t>Incluir el nombre y firma de la persona que revisó el formato.</t>
  </si>
  <si>
    <t>Vo.Bo.</t>
  </si>
  <si>
    <r>
      <rPr>
        <b/>
        <sz val="10"/>
        <color rgb="FF92D050"/>
        <rFont val="Arial Narrow"/>
        <family val="2"/>
      </rPr>
      <t>ENTIDAD FISCALIZADA MUNICIPAL</t>
    </r>
    <r>
      <rPr>
        <b/>
        <sz val="10"/>
        <rFont val="Arial Narrow"/>
        <family val="2"/>
      </rPr>
      <t>:</t>
    </r>
  </si>
  <si>
    <t>Representa el porcentaje de la aplicación de los ingresos, otros beneficios acumulados e intereses generados, y se calcula dividiendo los gastos y otras pérdidas entre los ingresos (mas intereses).</t>
  </si>
  <si>
    <t>Productos CAIC</t>
  </si>
  <si>
    <t>Productos UBR</t>
  </si>
  <si>
    <t>Productos Albergue</t>
  </si>
  <si>
    <t>Productos Desayunos Escolares</t>
  </si>
  <si>
    <t>HUICHAPAN, HIDALGO</t>
  </si>
  <si>
    <t>EJERCICIO FISCAL 2025</t>
  </si>
  <si>
    <t>Servicios Personales</t>
  </si>
  <si>
    <t>Materiales y Suministros</t>
  </si>
  <si>
    <t>Servicios Generales</t>
  </si>
  <si>
    <t>Tranferencias Internas y Asiganciones del Sector</t>
  </si>
  <si>
    <t>Totales</t>
  </si>
  <si>
    <t>Otros Gastos</t>
  </si>
  <si>
    <t>Ayudas Sociales</t>
  </si>
  <si>
    <t>Otros</t>
  </si>
  <si>
    <t>Transferencias y asignaciones    Subsidio Municipal o (GASTOS GENERALES)</t>
  </si>
  <si>
    <t>C.P. Eduardo Yerena Capistran</t>
  </si>
  <si>
    <t>Contador General</t>
  </si>
  <si>
    <t>L.T.S. Cecilia Cuarto Martinez</t>
  </si>
  <si>
    <t>Directora del DIF Municipal</t>
  </si>
  <si>
    <t>L.C. Katia Mejia Mejia</t>
  </si>
  <si>
    <t>Comisaria del DIF Municipal</t>
  </si>
  <si>
    <t>CUADRO RESUMEN DE LA SITUACIÓN FINANCIERA AL 31 DE DICIEMBRE DE 2025</t>
  </si>
  <si>
    <t>Bienes Muebles e Inmuebles</t>
  </si>
  <si>
    <t>ACUMULADO FINAL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</si>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</sst>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#,##0.00;[Red]#,##0.00"/>
    <numFmt numFmtId="166" formatCode="&quot;$&quot;#,##0.00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rgb="FF92D050"/>
      <name val="Arial Narrow"/>
      <family val="2"/>
    </font>
    <font>
      <sz val="10"/>
      <name val="Arial"/>
    </font>
    <font>
      <b/>
      <sz val="9"/>
      <name val="Arial Narrow"/>
    </font>
    <font>
      <b/>
      <sz val="8"/>
      <name val="Arial Narrow"/>
    </font>
    <font>
      <sz val="8"/>
      <name val="Arial Narrow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2" fillId="2" borderId="0" applyFill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91">
    <xf numFmtId="0" fontId="0" fillId="0" borderId="0" xfId="0"/>
    <xf numFmtId="0" fontId="5" fillId="3" borderId="0" xfId="0" applyFont="1" applyFill="1"/>
    <xf numFmtId="0" fontId="6" fillId="3" borderId="0" xfId="0" applyFont="1" applyFill="1"/>
    <xf numFmtId="0" fontId="4" fillId="3" borderId="0" xfId="0" applyFont="1" applyFill="1" applyAlignment="1">
      <alignment horizontal="center"/>
    </xf>
    <xf numFmtId="0" fontId="14" fillId="3" borderId="0" xfId="2" applyFont="1" applyFill="1"/>
    <xf numFmtId="0" fontId="14" fillId="3" borderId="0" xfId="2" applyFont="1" applyFill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3" borderId="0" xfId="0" applyFont="1" applyFill="1"/>
    <xf numFmtId="0" fontId="8" fillId="4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5" fillId="0" borderId="0" xfId="0" applyFont="1"/>
    <xf numFmtId="0" fontId="10" fillId="3" borderId="3" xfId="0" applyFont="1" applyFill="1" applyBorder="1" applyAlignment="1">
      <alignment horizontal="center" vertical="center"/>
    </xf>
    <xf numFmtId="4" fontId="11" fillId="3" borderId="3" xfId="0" applyNumberFormat="1" applyFont="1" applyFill="1" applyBorder="1"/>
    <xf numFmtId="9" fontId="11" fillId="3" borderId="3" xfId="0" applyNumberFormat="1" applyFont="1" applyFill="1" applyBorder="1"/>
    <xf numFmtId="164" fontId="11" fillId="3" borderId="3" xfId="0" applyNumberFormat="1" applyFont="1" applyFill="1" applyBorder="1"/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/>
    </xf>
    <xf numFmtId="0" fontId="7" fillId="3" borderId="0" xfId="0" applyFont="1" applyFill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165" fontId="5" fillId="3" borderId="0" xfId="0" applyNumberFormat="1" applyFont="1" applyFill="1" applyAlignment="1">
      <alignment horizontal="center"/>
    </xf>
    <xf numFmtId="9" fontId="5" fillId="3" borderId="0" xfId="0" applyNumberFormat="1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" fontId="3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0" xfId="0" applyFont="1" applyFill="1"/>
    <xf numFmtId="0" fontId="7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15" fillId="3" borderId="0" xfId="2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3" borderId="0" xfId="2" applyFont="1" applyFill="1"/>
    <xf numFmtId="4" fontId="3" fillId="3" borderId="0" xfId="0" applyNumberFormat="1" applyFont="1" applyFill="1" applyAlignment="1">
      <alignment horizontal="center" wrapText="1"/>
    </xf>
    <xf numFmtId="0" fontId="12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0" fontId="3" fillId="0" borderId="0" xfId="0" applyFont="1"/>
    <xf numFmtId="0" fontId="10" fillId="3" borderId="3" xfId="0" applyFont="1" applyFill="1" applyBorder="1" applyAlignment="1">
      <alignment horizontal="left" vertical="center" wrapText="1"/>
    </xf>
    <xf numFmtId="9" fontId="11" fillId="3" borderId="3" xfId="0" applyNumberFormat="1" applyFont="1" applyFill="1" applyBorder="1" applyAlignment="1">
      <alignment horizontal="right" vertical="center"/>
    </xf>
    <xf numFmtId="166" fontId="11" fillId="3" borderId="3" xfId="0" applyNumberFormat="1" applyFont="1" applyFill="1" applyBorder="1" applyAlignment="1">
      <alignment horizontal="right" vertical="center"/>
    </xf>
    <xf numFmtId="166" fontId="10" fillId="3" borderId="3" xfId="0" applyNumberFormat="1" applyFont="1" applyFill="1" applyBorder="1" applyAlignment="1">
      <alignment horizontal="right" vertical="center"/>
    </xf>
    <xf numFmtId="9" fontId="19" fillId="3" borderId="3" xfId="0" applyNumberFormat="1" applyFont="1" applyFill="1" applyBorder="1" applyAlignment="1">
      <alignment horizontal="center"/>
    </xf>
    <xf numFmtId="166" fontId="5" fillId="3" borderId="0" xfId="0" applyNumberFormat="1" applyFont="1" applyFill="1"/>
    <xf numFmtId="9" fontId="10" fillId="3" borderId="3" xfId="5" applyFont="1" applyFill="1" applyBorder="1" applyAlignment="1">
      <alignment horizontal="right" vertical="center"/>
    </xf>
    <xf numFmtId="166" fontId="21" fillId="3" borderId="3" xfId="0" applyNumberFormat="1" applyFont="1" applyFill="1" applyBorder="1" applyAlignment="1">
      <alignment horizontal="right" vertical="center"/>
    </xf>
    <xf numFmtId="9" fontId="20" fillId="3" borderId="3" xfId="0" applyNumberFormat="1" applyFont="1" applyFill="1" applyBorder="1"/>
    <xf numFmtId="0" fontId="7" fillId="3" borderId="6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 wrapText="1"/>
    </xf>
    <xf numFmtId="0" fontId="7" fillId="3" borderId="4" xfId="0" applyFont="1" applyFill="1" applyBorder="1" applyAlignment="1">
      <alignment horizontal="left" wrapText="1"/>
    </xf>
    <xf numFmtId="166" fontId="19" fillId="3" borderId="6" xfId="4" applyNumberFormat="1" applyFont="1" applyFill="1" applyBorder="1" applyAlignment="1">
      <alignment horizontal="right"/>
    </xf>
    <xf numFmtId="166" fontId="19" fillId="3" borderId="4" xfId="4" applyNumberFormat="1" applyFont="1" applyFill="1" applyBorder="1" applyAlignment="1">
      <alignment horizontal="right"/>
    </xf>
    <xf numFmtId="166" fontId="19" fillId="3" borderId="5" xfId="4" applyNumberFormat="1" applyFont="1" applyFill="1" applyBorder="1" applyAlignment="1">
      <alignment horizontal="right"/>
    </xf>
    <xf numFmtId="0" fontId="7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6" fillId="3" borderId="0" xfId="2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center" wrapText="1"/>
    </xf>
    <xf numFmtId="4" fontId="5" fillId="0" borderId="0" xfId="0" applyNumberFormat="1" applyFont="1" applyAlignment="1">
      <alignment horizontal="center"/>
    </xf>
    <xf numFmtId="0" fontId="1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4" fontId="3" fillId="3" borderId="0" xfId="0" applyNumberFormat="1" applyFont="1" applyFill="1" applyAlignment="1">
      <alignment horizontal="center" wrapText="1"/>
    </xf>
    <xf numFmtId="4" fontId="3" fillId="3" borderId="0" xfId="0" applyNumberFormat="1" applyFont="1" applyFill="1" applyAlignment="1">
      <alignment horizontal="center"/>
    </xf>
    <xf numFmtId="0" fontId="8" fillId="3" borderId="3" xfId="0" applyFont="1" applyFill="1" applyBorder="1" applyAlignment="1">
      <alignment horizontal="left"/>
    </xf>
    <xf numFmtId="166" fontId="19" fillId="3" borderId="3" xfId="4" applyNumberFormat="1" applyFont="1" applyFill="1" applyBorder="1" applyAlignment="1">
      <alignment horizontal="right"/>
    </xf>
    <xf numFmtId="0" fontId="8" fillId="3" borderId="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8" fillId="3" borderId="6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7" fillId="3" borderId="0" xfId="0" applyFont="1" applyFill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center" vertical="center" wrapText="1"/>
    </xf>
    <xf numFmtId="0" fontId="14" fillId="3" borderId="0" xfId="2" applyFont="1" applyFill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wrapText="1"/>
    </xf>
  </cellXfs>
  <cellStyles count="6">
    <cellStyle name="Moneda" xfId="4" builtinId="4"/>
    <cellStyle name="Moneda 5" xfId="1" xr:uid="{00000000-0005-0000-0000-000001000000}"/>
    <cellStyle name="Normal" xfId="0" builtinId="0"/>
    <cellStyle name="Normal 2 2" xfId="2" xr:uid="{00000000-0005-0000-0000-000003000000}"/>
    <cellStyle name="pedro" xfId="3" xr:uid="{00000000-0005-0000-0000-000004000000}"/>
    <cellStyle name="Porcentaj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150028</xdr:colOff>
      <xdr:row>2</xdr:row>
      <xdr:rowOff>39984</xdr:rowOff>
    </xdr:from>
    <xdr:to>
      <xdr:col>11</xdr:col>
      <xdr:colOff>144476</xdr:colOff>
      <xdr:row>3</xdr:row>
      <xdr:rowOff>148757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1DD19C4D-B4C3-4F5C-9F5E-3E5654288520}"/>
            </a:ext>
          </a:extLst>
        </xdr:cNvPr>
        <xdr:cNvSpPr>
          <a:spLocks noChangeArrowheads="1"/>
        </xdr:cNvSpPr>
      </xdr:nvSpPr>
      <xdr:spPr bwMode="auto">
        <a:xfrm>
          <a:off x="10543792" y="353995"/>
          <a:ext cx="946948" cy="307647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ctr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Arial"/>
              <a:cs typeface="Arial"/>
            </a:rPr>
            <a:t>FR-01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3:T96"/>
  <sheetViews>
    <sheetView tabSelected="1" zoomScale="91" zoomScaleNormal="91" zoomScaleSheetLayoutView="100" workbookViewId="0"/>
  </sheetViews>
  <sheetFormatPr baseColWidth="10" defaultColWidth="11.42578125" defaultRowHeight="12.75" x14ac:dyDescent="0.2"/>
  <cols>
    <col min="1" max="1" width="34.140625" style="1" customWidth="1"/>
    <col min="2" max="2" width="14.7109375" style="1" customWidth="1"/>
    <col min="3" max="4" width="16.42578125" style="1" customWidth="1"/>
    <col min="5" max="5" width="14" style="1" customWidth="1"/>
    <col min="6" max="6" width="5.85546875" style="1" customWidth="1"/>
    <col min="7" max="7" width="12.7109375" style="1" customWidth="1"/>
    <col min="8" max="9" width="13.7109375" style="1" customWidth="1"/>
    <col min="10" max="11" width="14.28515625" style="1" customWidth="1"/>
    <col min="12" max="12" width="12.42578125" style="1" customWidth="1"/>
    <col min="13" max="16384" width="11.42578125" style="1"/>
  </cols>
  <sheetData>
    <row r="3" spans="1:19" ht="15.75" customHeight="1" x14ac:dyDescent="0.25">
      <c r="A3" s="68" t="s">
        <v>77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9" ht="15.7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9" ht="15.75" customHeight="1" x14ac:dyDescent="0.25">
      <c r="A5" s="68" t="s">
        <v>94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1:19" ht="15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9" ht="15.75" customHeight="1" x14ac:dyDescent="0.3">
      <c r="A7" s="85" t="s">
        <v>78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4"/>
      <c r="N7" s="4"/>
      <c r="O7" s="4"/>
      <c r="P7" s="4"/>
      <c r="Q7" s="4"/>
      <c r="R7" s="4"/>
      <c r="S7" s="4"/>
    </row>
    <row r="8" spans="1:19" ht="15.75" customHeigh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4"/>
      <c r="N8" s="4"/>
      <c r="O8" s="4"/>
      <c r="P8" s="4"/>
      <c r="Q8" s="4"/>
      <c r="R8" s="4"/>
      <c r="S8" s="4"/>
    </row>
    <row r="9" spans="1:19" ht="15.75" customHeight="1" x14ac:dyDescent="0.25">
      <c r="A9" s="6" t="s">
        <v>4</v>
      </c>
      <c r="B9" s="7"/>
      <c r="C9" s="7"/>
      <c r="D9" s="3"/>
      <c r="E9" s="3"/>
      <c r="F9" s="3"/>
      <c r="G9" s="3"/>
      <c r="H9" s="3"/>
      <c r="I9" s="3"/>
      <c r="J9" s="3"/>
      <c r="K9" s="3"/>
      <c r="L9" s="3"/>
    </row>
    <row r="10" spans="1:19" ht="15.75" customHeight="1" x14ac:dyDescent="0.2">
      <c r="B10" s="8"/>
      <c r="C10" s="8"/>
      <c r="D10" s="8"/>
    </row>
    <row r="11" spans="1:19" ht="15.75" customHeight="1" x14ac:dyDescent="0.25">
      <c r="C11" s="86" t="s">
        <v>5</v>
      </c>
      <c r="D11" s="86"/>
      <c r="E11" s="87"/>
      <c r="F11" s="87"/>
      <c r="G11" s="87"/>
      <c r="H11" s="86" t="s">
        <v>6</v>
      </c>
      <c r="I11" s="86"/>
      <c r="J11" s="86"/>
      <c r="K11" s="86"/>
    </row>
    <row r="12" spans="1:19" ht="15.75" customHeight="1" x14ac:dyDescent="0.25">
      <c r="A12" s="88" t="s">
        <v>7</v>
      </c>
      <c r="B12" s="90" t="s">
        <v>8</v>
      </c>
      <c r="C12" s="90" t="s">
        <v>9</v>
      </c>
      <c r="D12" s="90" t="s">
        <v>10</v>
      </c>
      <c r="E12" s="84" t="s">
        <v>11</v>
      </c>
      <c r="F12" s="84" t="s">
        <v>12</v>
      </c>
      <c r="G12" s="88" t="s">
        <v>13</v>
      </c>
      <c r="H12" s="84" t="s">
        <v>14</v>
      </c>
      <c r="I12" s="84" t="s">
        <v>15</v>
      </c>
      <c r="J12" s="84" t="s">
        <v>16</v>
      </c>
      <c r="K12" s="84" t="s">
        <v>17</v>
      </c>
      <c r="L12" s="9" t="s">
        <v>18</v>
      </c>
    </row>
    <row r="13" spans="1:19" ht="37.5" customHeight="1" x14ac:dyDescent="0.2">
      <c r="A13" s="89"/>
      <c r="B13" s="90"/>
      <c r="C13" s="90"/>
      <c r="D13" s="90"/>
      <c r="E13" s="84"/>
      <c r="F13" s="84"/>
      <c r="G13" s="89"/>
      <c r="H13" s="84"/>
      <c r="I13" s="84"/>
      <c r="J13" s="84"/>
      <c r="K13" s="84"/>
      <c r="L13" s="10" t="s">
        <v>19</v>
      </c>
      <c r="M13" s="11"/>
    </row>
    <row r="14" spans="1:19" ht="15.75" customHeight="1" x14ac:dyDescent="0.25">
      <c r="A14" s="12" t="s">
        <v>20</v>
      </c>
      <c r="B14" s="13"/>
      <c r="C14" s="13"/>
      <c r="D14" s="13"/>
      <c r="E14" s="13"/>
      <c r="F14" s="14"/>
      <c r="G14" s="15"/>
      <c r="H14" s="15"/>
      <c r="I14" s="15"/>
      <c r="J14" s="15"/>
      <c r="K14" s="15"/>
      <c r="L14" s="14"/>
    </row>
    <row r="15" spans="1:19" ht="15.75" customHeight="1" x14ac:dyDescent="0.25">
      <c r="A15" s="16" t="s">
        <v>73</v>
      </c>
      <c r="B15" s="44">
        <v>248556.29</v>
      </c>
      <c r="C15" s="44">
        <v>248556.29</v>
      </c>
      <c r="D15" s="44"/>
      <c r="E15" s="44">
        <v>345729.83</v>
      </c>
      <c r="F15" s="43">
        <f>+E15/C15</f>
        <v>1.3909518443488194</v>
      </c>
      <c r="G15" s="44">
        <f>+C15-E15</f>
        <v>-97173.540000000008</v>
      </c>
      <c r="H15" s="44">
        <v>7.72</v>
      </c>
      <c r="I15" s="44"/>
      <c r="J15" s="44"/>
      <c r="K15" s="44">
        <f>+H15+I15-J15</f>
        <v>7.72</v>
      </c>
      <c r="L15" s="50">
        <f t="shared" ref="L15:L21" si="0">E15/B15</f>
        <v>1.3909518443488194</v>
      </c>
    </row>
    <row r="16" spans="1:19" ht="15.75" customHeight="1" x14ac:dyDescent="0.25">
      <c r="A16" s="16" t="s">
        <v>74</v>
      </c>
      <c r="B16" s="44">
        <v>231170</v>
      </c>
      <c r="C16" s="44">
        <v>231170</v>
      </c>
      <c r="D16" s="44"/>
      <c r="E16" s="44">
        <v>149464.32999999999</v>
      </c>
      <c r="F16" s="43">
        <f t="shared" ref="F16:F19" si="1">+E16/C16</f>
        <v>0.64655591123415668</v>
      </c>
      <c r="G16" s="44">
        <f t="shared" ref="G16:G19" si="2">+C16-E16</f>
        <v>81705.670000000013</v>
      </c>
      <c r="H16" s="44">
        <v>36.619999999999997</v>
      </c>
      <c r="I16" s="44"/>
      <c r="J16" s="44"/>
      <c r="K16" s="44">
        <f t="shared" ref="K16:K20" si="3">+H16+I16-J16</f>
        <v>36.619999999999997</v>
      </c>
      <c r="L16" s="50">
        <f t="shared" si="0"/>
        <v>0.64655591123415668</v>
      </c>
    </row>
    <row r="17" spans="1:12" ht="15.75" customHeight="1" x14ac:dyDescent="0.25">
      <c r="A17" s="16" t="s">
        <v>75</v>
      </c>
      <c r="B17" s="44">
        <v>0</v>
      </c>
      <c r="C17" s="44">
        <v>0</v>
      </c>
      <c r="D17" s="44"/>
      <c r="E17" s="44">
        <v>21812.25</v>
      </c>
      <c r="F17" s="43"/>
      <c r="G17" s="44">
        <f t="shared" ref="G17" si="4">+C17-E17</f>
        <v>-21812.25</v>
      </c>
      <c r="H17" s="44">
        <v>0</v>
      </c>
      <c r="I17" s="44"/>
      <c r="J17" s="44"/>
      <c r="K17" s="44">
        <v>0</v>
      </c>
      <c r="L17" s="50">
        <v>0</v>
      </c>
    </row>
    <row r="18" spans="1:12" ht="15.75" customHeight="1" x14ac:dyDescent="0.25">
      <c r="A18" s="16" t="s">
        <v>76</v>
      </c>
      <c r="B18" s="44">
        <v>163641.85999999999</v>
      </c>
      <c r="C18" s="44">
        <v>163641.85999999999</v>
      </c>
      <c r="D18" s="44"/>
      <c r="E18" s="44">
        <v>149959.54999999999</v>
      </c>
      <c r="F18" s="43">
        <f t="shared" si="1"/>
        <v>0.91638869174427617</v>
      </c>
      <c r="G18" s="44">
        <f t="shared" si="2"/>
        <v>13682.309999999998</v>
      </c>
      <c r="H18" s="44">
        <v>0</v>
      </c>
      <c r="I18" s="44"/>
      <c r="J18" s="44"/>
      <c r="K18" s="49">
        <f t="shared" si="3"/>
        <v>0</v>
      </c>
      <c r="L18" s="50">
        <f t="shared" si="0"/>
        <v>0.91638869174427617</v>
      </c>
    </row>
    <row r="19" spans="1:12" ht="36.75" customHeight="1" x14ac:dyDescent="0.25">
      <c r="A19" s="42" t="s">
        <v>87</v>
      </c>
      <c r="B19" s="44">
        <v>2369940</v>
      </c>
      <c r="C19" s="44">
        <v>2369940</v>
      </c>
      <c r="D19" s="44"/>
      <c r="E19" s="44">
        <v>2204554.2519999999</v>
      </c>
      <c r="F19" s="43">
        <f t="shared" si="1"/>
        <v>0.93021521726288425</v>
      </c>
      <c r="G19" s="44">
        <f t="shared" si="2"/>
        <v>165385.74800000014</v>
      </c>
      <c r="H19" s="44">
        <f>236.55+3000+75.96</f>
        <v>3312.51</v>
      </c>
      <c r="I19" s="44">
        <v>144846.01999999999</v>
      </c>
      <c r="J19" s="44">
        <v>134342.09</v>
      </c>
      <c r="K19" s="49">
        <f t="shared" si="3"/>
        <v>13816.440000000002</v>
      </c>
      <c r="L19" s="50">
        <f t="shared" si="0"/>
        <v>0.93021521726288425</v>
      </c>
    </row>
    <row r="20" spans="1:12" ht="15.75" customHeight="1" x14ac:dyDescent="0.25">
      <c r="A20" s="16" t="s">
        <v>86</v>
      </c>
      <c r="B20" s="44">
        <v>0</v>
      </c>
      <c r="C20" s="44"/>
      <c r="D20" s="44">
        <v>1934.47</v>
      </c>
      <c r="E20" s="44">
        <v>0</v>
      </c>
      <c r="F20" s="43">
        <f>+E20/D20</f>
        <v>0</v>
      </c>
      <c r="G20" s="44">
        <v>1934.47</v>
      </c>
      <c r="H20" s="44">
        <v>0</v>
      </c>
      <c r="I20" s="44"/>
      <c r="J20" s="44"/>
      <c r="K20" s="49">
        <f t="shared" si="3"/>
        <v>0</v>
      </c>
      <c r="L20" s="50">
        <v>0</v>
      </c>
    </row>
    <row r="21" spans="1:12" ht="15.75" customHeight="1" x14ac:dyDescent="0.25">
      <c r="A21" s="17" t="s">
        <v>21</v>
      </c>
      <c r="B21" s="45">
        <f>SUM(B14:B20)</f>
        <v>3013308.15</v>
      </c>
      <c r="C21" s="45">
        <f>SUM(C14:C20)</f>
        <v>3013308.15</v>
      </c>
      <c r="D21" s="45">
        <f>SUM(D14:D20)</f>
        <v>1934.47</v>
      </c>
      <c r="E21" s="45">
        <f>SUM(E14:E20)</f>
        <v>2871520.2119999998</v>
      </c>
      <c r="F21" s="48">
        <f>+E21/C21</f>
        <v>0.95294608750850784</v>
      </c>
      <c r="G21" s="45">
        <f>SUM(G14:G20)</f>
        <v>143722.40800000014</v>
      </c>
      <c r="H21" s="45">
        <f>SUM(H14:H20)</f>
        <v>3356.8500000000004</v>
      </c>
      <c r="I21" s="45">
        <f>SUM(I14:I20)</f>
        <v>144846.01999999999</v>
      </c>
      <c r="J21" s="45">
        <f>SUM(J14:J20)</f>
        <v>134342.09</v>
      </c>
      <c r="K21" s="45">
        <f>SUM(K14:K20)</f>
        <v>13860.780000000002</v>
      </c>
      <c r="L21" s="50">
        <f t="shared" si="0"/>
        <v>0.95294608750850784</v>
      </c>
    </row>
    <row r="22" spans="1:12" ht="15.75" customHeight="1" x14ac:dyDescent="0.2">
      <c r="D22" s="47"/>
      <c r="G22" s="47"/>
      <c r="I22" s="47"/>
      <c r="J22" s="47"/>
    </row>
    <row r="23" spans="1:12" ht="15.75" customHeight="1" x14ac:dyDescent="0.2">
      <c r="C23" s="78" t="s">
        <v>22</v>
      </c>
      <c r="D23" s="78"/>
      <c r="E23" s="78"/>
      <c r="F23" s="78"/>
      <c r="G23" s="78"/>
      <c r="H23" s="78"/>
      <c r="I23" s="78"/>
    </row>
    <row r="24" spans="1:12" ht="15.75" customHeight="1" x14ac:dyDescent="0.2">
      <c r="C24" s="18"/>
      <c r="D24" s="18"/>
      <c r="E24" s="18"/>
      <c r="F24" s="18"/>
      <c r="G24" s="18"/>
      <c r="H24" s="18"/>
      <c r="I24" s="18"/>
    </row>
    <row r="25" spans="1:12" ht="15.75" customHeight="1" x14ac:dyDescent="0.25">
      <c r="B25" s="79" t="s">
        <v>0</v>
      </c>
      <c r="C25" s="79"/>
      <c r="D25" s="80" t="s">
        <v>97</v>
      </c>
      <c r="E25" s="81"/>
      <c r="F25" s="82"/>
      <c r="G25" s="74" t="s">
        <v>96</v>
      </c>
      <c r="H25" s="74"/>
      <c r="I25" s="19" t="s">
        <v>18</v>
      </c>
    </row>
    <row r="26" spans="1:12" ht="15.75" customHeight="1" x14ac:dyDescent="0.25">
      <c r="B26" s="83" t="s">
        <v>79</v>
      </c>
      <c r="C26" s="83"/>
      <c r="D26" s="55">
        <v>0</v>
      </c>
      <c r="E26" s="57"/>
      <c r="F26" s="56"/>
      <c r="G26" s="73">
        <v>0</v>
      </c>
      <c r="H26" s="73"/>
      <c r="I26" s="46">
        <v>0</v>
      </c>
    </row>
    <row r="27" spans="1:12" ht="15.75" customHeight="1" x14ac:dyDescent="0.25">
      <c r="B27" s="51" t="s">
        <v>80</v>
      </c>
      <c r="C27" s="52"/>
      <c r="D27" s="55">
        <v>1056304.1100000001</v>
      </c>
      <c r="E27" s="57"/>
      <c r="F27" s="56"/>
      <c r="G27" s="55">
        <v>1056304.1100000001</v>
      </c>
      <c r="H27" s="56"/>
      <c r="I27" s="46">
        <f t="shared" ref="I27:I33" si="5">G27/D27</f>
        <v>1</v>
      </c>
    </row>
    <row r="28" spans="1:12" ht="15.75" customHeight="1" x14ac:dyDescent="0.25">
      <c r="B28" s="51" t="s">
        <v>81</v>
      </c>
      <c r="C28" s="52"/>
      <c r="D28" s="55">
        <v>327165.90000000002</v>
      </c>
      <c r="E28" s="57"/>
      <c r="F28" s="56"/>
      <c r="G28" s="55">
        <v>327165.90000000002</v>
      </c>
      <c r="H28" s="56"/>
      <c r="I28" s="46">
        <f t="shared" si="5"/>
        <v>1</v>
      </c>
    </row>
    <row r="29" spans="1:12" ht="28.5" customHeight="1" x14ac:dyDescent="0.25">
      <c r="B29" s="53" t="s">
        <v>82</v>
      </c>
      <c r="C29" s="54"/>
      <c r="D29" s="55">
        <v>1241214.71</v>
      </c>
      <c r="E29" s="57"/>
      <c r="F29" s="56"/>
      <c r="G29" s="55">
        <v>1241214.71</v>
      </c>
      <c r="H29" s="56"/>
      <c r="I29" s="46">
        <f t="shared" si="5"/>
        <v>1</v>
      </c>
    </row>
    <row r="30" spans="1:12" ht="15.75" customHeight="1" x14ac:dyDescent="0.25">
      <c r="B30" s="72" t="s">
        <v>95</v>
      </c>
      <c r="C30" s="72"/>
      <c r="D30" s="55">
        <v>141787.94</v>
      </c>
      <c r="E30" s="57"/>
      <c r="F30" s="56"/>
      <c r="G30" s="73">
        <v>141787.94</v>
      </c>
      <c r="H30" s="73"/>
      <c r="I30" s="46">
        <f t="shared" si="5"/>
        <v>1</v>
      </c>
    </row>
    <row r="31" spans="1:12" ht="15.75" customHeight="1" x14ac:dyDescent="0.25">
      <c r="B31" s="72" t="s">
        <v>85</v>
      </c>
      <c r="C31" s="72"/>
      <c r="D31" s="55">
        <v>246835.49</v>
      </c>
      <c r="E31" s="57"/>
      <c r="F31" s="56"/>
      <c r="G31" s="73">
        <v>246835.49</v>
      </c>
      <c r="H31" s="73"/>
      <c r="I31" s="46">
        <f t="shared" si="5"/>
        <v>1</v>
      </c>
    </row>
    <row r="32" spans="1:12" ht="15.75" customHeight="1" x14ac:dyDescent="0.25">
      <c r="B32" s="76" t="s">
        <v>84</v>
      </c>
      <c r="C32" s="77"/>
      <c r="D32" s="55">
        <v>0</v>
      </c>
      <c r="E32" s="57"/>
      <c r="F32" s="56"/>
      <c r="G32" s="55">
        <v>0</v>
      </c>
      <c r="H32" s="56"/>
      <c r="I32" s="46">
        <v>0</v>
      </c>
    </row>
    <row r="33" spans="1:12" ht="15.75" customHeight="1" x14ac:dyDescent="0.25">
      <c r="B33" s="74" t="s">
        <v>83</v>
      </c>
      <c r="C33" s="74"/>
      <c r="D33" s="55">
        <f>SUM(D26:F32)</f>
        <v>3013308.1500000004</v>
      </c>
      <c r="E33" s="57"/>
      <c r="F33" s="56"/>
      <c r="G33" s="73">
        <f>SUM(G26:H32)</f>
        <v>3013308.1500000004</v>
      </c>
      <c r="H33" s="73"/>
      <c r="I33" s="46">
        <f t="shared" si="5"/>
        <v>1</v>
      </c>
    </row>
    <row r="34" spans="1:12" ht="15.75" customHeight="1" x14ac:dyDescent="0.25">
      <c r="B34" s="20"/>
      <c r="C34" s="20"/>
      <c r="D34" s="20"/>
      <c r="E34" s="20"/>
      <c r="F34" s="20"/>
      <c r="G34" s="21"/>
      <c r="H34" s="21"/>
      <c r="I34" s="22"/>
    </row>
    <row r="35" spans="1:12" ht="15.75" customHeight="1" x14ac:dyDescent="0.2"/>
    <row r="36" spans="1:12" s="23" customFormat="1" ht="15.75" customHeight="1" x14ac:dyDescent="0.3">
      <c r="B36" s="75" t="s">
        <v>24</v>
      </c>
      <c r="C36" s="75"/>
      <c r="D36" s="24"/>
      <c r="G36" s="71" t="s">
        <v>25</v>
      </c>
      <c r="H36" s="71"/>
      <c r="J36" s="70" t="s">
        <v>26</v>
      </c>
      <c r="K36" s="71"/>
    </row>
    <row r="37" spans="1:12" s="23" customFormat="1" ht="15.75" customHeight="1" x14ac:dyDescent="0.3">
      <c r="B37" s="24"/>
      <c r="C37" s="24"/>
      <c r="D37" s="24"/>
      <c r="G37" s="25"/>
      <c r="H37" s="25"/>
      <c r="J37" s="37"/>
      <c r="K37" s="25"/>
    </row>
    <row r="38" spans="1:12" s="23" customFormat="1" ht="15.75" customHeight="1" x14ac:dyDescent="0.3">
      <c r="B38" s="24"/>
      <c r="C38" s="24"/>
      <c r="D38" s="24"/>
      <c r="G38" s="25"/>
      <c r="H38" s="25"/>
      <c r="J38" s="25"/>
      <c r="K38" s="25"/>
    </row>
    <row r="39" spans="1:12" s="41" customFormat="1" ht="15.75" customHeight="1" x14ac:dyDescent="0.3">
      <c r="A39" s="38"/>
      <c r="B39" s="64" t="s">
        <v>27</v>
      </c>
      <c r="C39" s="64"/>
      <c r="D39" s="39"/>
      <c r="E39" s="39"/>
      <c r="F39" s="65" t="s">
        <v>27</v>
      </c>
      <c r="G39" s="65"/>
      <c r="H39" s="65"/>
      <c r="I39" s="40"/>
      <c r="J39" s="66" t="s">
        <v>27</v>
      </c>
      <c r="K39" s="66"/>
    </row>
    <row r="40" spans="1:12" x14ac:dyDescent="0.2">
      <c r="B40" s="69" t="s">
        <v>88</v>
      </c>
      <c r="C40" s="69"/>
      <c r="G40" s="1" t="s">
        <v>90</v>
      </c>
      <c r="J40" s="69" t="s">
        <v>92</v>
      </c>
      <c r="K40" s="69"/>
    </row>
    <row r="41" spans="1:12" ht="15.75" customHeight="1" x14ac:dyDescent="0.2">
      <c r="A41" s="8"/>
      <c r="B41" s="69" t="s">
        <v>89</v>
      </c>
      <c r="C41" s="69"/>
      <c r="G41" s="69" t="s">
        <v>91</v>
      </c>
      <c r="H41" s="69"/>
      <c r="J41" s="69" t="s">
        <v>93</v>
      </c>
      <c r="K41" s="69"/>
    </row>
    <row r="42" spans="1:12" x14ac:dyDescent="0.2">
      <c r="A42" s="8"/>
    </row>
    <row r="43" spans="1:12" x14ac:dyDescent="0.2">
      <c r="A43" s="8"/>
    </row>
    <row r="44" spans="1:12" ht="15.75" customHeight="1" x14ac:dyDescent="0.2">
      <c r="A44" s="8"/>
    </row>
    <row r="45" spans="1:12" ht="15.75" customHeight="1" x14ac:dyDescent="0.25">
      <c r="A45" s="67" t="s">
        <v>3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</row>
    <row r="46" spans="1:12" ht="15.75" customHeight="1" x14ac:dyDescent="0.2"/>
    <row r="47" spans="1:12" s="27" customFormat="1" ht="15.75" customHeight="1" x14ac:dyDescent="0.25">
      <c r="A47" s="68" t="s">
        <v>28</v>
      </c>
      <c r="B47" s="68"/>
      <c r="C47" s="68"/>
      <c r="D47" s="3"/>
      <c r="E47" s="68" t="s">
        <v>29</v>
      </c>
      <c r="F47" s="68"/>
      <c r="G47" s="68"/>
      <c r="H47" s="68"/>
      <c r="I47" s="68"/>
      <c r="J47" s="68"/>
      <c r="K47" s="68"/>
      <c r="L47" s="68"/>
    </row>
    <row r="48" spans="1:12" ht="15.75" customHeight="1" x14ac:dyDescent="0.2">
      <c r="A48" s="26"/>
      <c r="B48" s="26"/>
      <c r="F48" s="26"/>
      <c r="G48" s="26"/>
      <c r="H48" s="26"/>
    </row>
    <row r="49" spans="1:12" ht="5.0999999999999996" customHeight="1" x14ac:dyDescent="0.2">
      <c r="A49" s="30"/>
      <c r="B49" s="30"/>
      <c r="C49" s="30"/>
      <c r="D49" s="30"/>
      <c r="E49" s="30"/>
      <c r="F49" s="31"/>
      <c r="G49" s="31"/>
      <c r="H49" s="29"/>
      <c r="I49" s="29"/>
      <c r="J49" s="29"/>
      <c r="K49" s="29"/>
      <c r="L49" s="29"/>
    </row>
    <row r="50" spans="1:12" ht="15.75" customHeight="1" x14ac:dyDescent="0.2">
      <c r="A50" s="58" t="s">
        <v>71</v>
      </c>
      <c r="B50" s="58"/>
      <c r="C50" s="29"/>
      <c r="D50" s="29"/>
      <c r="E50" s="59" t="s">
        <v>30</v>
      </c>
      <c r="F50" s="59"/>
      <c r="G50" s="59"/>
      <c r="H50" s="59"/>
      <c r="I50" s="59"/>
      <c r="J50" s="29"/>
      <c r="K50" s="29"/>
      <c r="L50" s="29"/>
    </row>
    <row r="51" spans="1:12" ht="5.0999999999999996" customHeight="1" x14ac:dyDescent="0.2">
      <c r="A51" s="28"/>
      <c r="B51" s="28"/>
      <c r="C51" s="29"/>
      <c r="D51" s="29"/>
      <c r="E51" s="29"/>
      <c r="F51" s="29"/>
      <c r="G51" s="29"/>
      <c r="H51" s="29"/>
      <c r="I51" s="29"/>
      <c r="J51" s="29"/>
      <c r="K51" s="29"/>
      <c r="L51" s="29"/>
    </row>
    <row r="52" spans="1:12" x14ac:dyDescent="0.2">
      <c r="A52" s="32" t="s">
        <v>1</v>
      </c>
      <c r="B52" s="28"/>
      <c r="C52" s="29"/>
      <c r="D52" s="29"/>
      <c r="E52" s="1" t="s">
        <v>31</v>
      </c>
      <c r="F52" s="29"/>
      <c r="G52" s="29"/>
      <c r="H52" s="29"/>
      <c r="I52" s="29"/>
      <c r="J52" s="29"/>
      <c r="K52" s="29"/>
      <c r="L52" s="29"/>
    </row>
    <row r="53" spans="1:12" ht="5.0999999999999996" customHeight="1" x14ac:dyDescent="0.2">
      <c r="A53" s="28"/>
      <c r="B53" s="28"/>
      <c r="C53" s="29"/>
      <c r="D53" s="29"/>
      <c r="E53" s="29"/>
      <c r="F53" s="29"/>
      <c r="G53" s="29"/>
      <c r="H53" s="29"/>
      <c r="I53" s="29"/>
      <c r="J53" s="29"/>
      <c r="K53" s="29"/>
      <c r="L53" s="29"/>
    </row>
    <row r="54" spans="1:12" ht="15.75" customHeight="1" x14ac:dyDescent="0.2">
      <c r="A54" s="28" t="s">
        <v>32</v>
      </c>
      <c r="B54" s="28"/>
      <c r="C54" s="29"/>
      <c r="D54" s="29"/>
      <c r="E54" s="29" t="s">
        <v>33</v>
      </c>
      <c r="F54" s="29"/>
      <c r="G54" s="29"/>
      <c r="H54" s="29"/>
      <c r="I54" s="29"/>
      <c r="J54" s="29"/>
      <c r="K54" s="29"/>
      <c r="L54" s="29"/>
    </row>
    <row r="55" spans="1:12" ht="5.0999999999999996" customHeight="1" x14ac:dyDescent="0.2">
      <c r="A55" s="28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</row>
    <row r="56" spans="1:12" ht="33.75" customHeight="1" x14ac:dyDescent="0.2">
      <c r="A56" s="28" t="s">
        <v>34</v>
      </c>
      <c r="B56" s="28"/>
      <c r="C56" s="29"/>
      <c r="D56" s="29"/>
      <c r="E56" s="60" t="s">
        <v>35</v>
      </c>
      <c r="F56" s="60"/>
      <c r="G56" s="60"/>
      <c r="H56" s="60"/>
      <c r="I56" s="60"/>
      <c r="J56" s="60"/>
      <c r="K56" s="60"/>
      <c r="L56" s="60"/>
    </row>
    <row r="57" spans="1:12" ht="5.0999999999999996" customHeight="1" x14ac:dyDescent="0.2">
      <c r="A57" s="28"/>
      <c r="B57" s="28"/>
      <c r="C57" s="29"/>
      <c r="D57" s="29"/>
      <c r="E57" s="33"/>
      <c r="F57" s="29"/>
      <c r="G57" s="29"/>
      <c r="H57" s="29"/>
      <c r="I57" s="29"/>
      <c r="J57" s="29"/>
      <c r="K57" s="29"/>
      <c r="L57" s="29"/>
    </row>
    <row r="58" spans="1:12" ht="30" customHeight="1" x14ac:dyDescent="0.2">
      <c r="A58" s="28" t="s">
        <v>36</v>
      </c>
      <c r="B58" s="28"/>
      <c r="C58" s="29"/>
      <c r="D58" s="29"/>
      <c r="E58" s="63" t="s">
        <v>37</v>
      </c>
      <c r="F58" s="63"/>
      <c r="G58" s="63"/>
      <c r="H58" s="63"/>
      <c r="I58" s="63"/>
      <c r="J58" s="63"/>
      <c r="K58" s="63"/>
      <c r="L58" s="63"/>
    </row>
    <row r="59" spans="1:12" ht="5.0999999999999996" customHeight="1" x14ac:dyDescent="0.2">
      <c r="A59" s="28"/>
      <c r="B59" s="28"/>
      <c r="C59" s="29"/>
      <c r="D59" s="29"/>
      <c r="E59" s="33"/>
      <c r="F59" s="29"/>
      <c r="G59" s="29"/>
      <c r="H59" s="29"/>
      <c r="I59" s="29"/>
      <c r="J59" s="29"/>
      <c r="K59" s="29"/>
      <c r="L59" s="29"/>
    </row>
    <row r="60" spans="1:12" ht="45" customHeight="1" x14ac:dyDescent="0.2">
      <c r="A60" s="30" t="s">
        <v>38</v>
      </c>
      <c r="B60" s="30"/>
      <c r="C60" s="33"/>
      <c r="D60" s="33"/>
      <c r="E60" s="63" t="s">
        <v>39</v>
      </c>
      <c r="F60" s="63"/>
      <c r="G60" s="63"/>
      <c r="H60" s="63"/>
      <c r="I60" s="63"/>
      <c r="J60" s="63"/>
      <c r="K60" s="63"/>
      <c r="L60" s="63"/>
    </row>
    <row r="61" spans="1:12" ht="5.0999999999999996" customHeight="1" x14ac:dyDescent="0.2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</row>
    <row r="62" spans="1:12" ht="49.5" customHeight="1" x14ac:dyDescent="0.2">
      <c r="A62" s="28" t="s">
        <v>40</v>
      </c>
      <c r="B62" s="28"/>
      <c r="C62" s="29"/>
      <c r="D62" s="29"/>
      <c r="E62" s="60" t="s">
        <v>41</v>
      </c>
      <c r="F62" s="60"/>
      <c r="G62" s="60"/>
      <c r="H62" s="60"/>
      <c r="I62" s="60"/>
      <c r="J62" s="60"/>
      <c r="K62" s="60"/>
      <c r="L62" s="60"/>
    </row>
    <row r="63" spans="1:12" ht="5.0999999999999996" customHeight="1" x14ac:dyDescent="0.2">
      <c r="A63" s="28"/>
      <c r="B63" s="28"/>
      <c r="C63" s="29"/>
      <c r="D63" s="29"/>
      <c r="E63" s="29"/>
      <c r="F63" s="29"/>
      <c r="G63" s="29"/>
      <c r="H63" s="29"/>
      <c r="I63" s="29"/>
      <c r="J63" s="29"/>
      <c r="K63" s="29"/>
      <c r="L63" s="29"/>
    </row>
    <row r="64" spans="1:12" ht="49.5" customHeight="1" x14ac:dyDescent="0.2">
      <c r="A64" s="28" t="s">
        <v>42</v>
      </c>
      <c r="B64" s="28"/>
      <c r="C64" s="29"/>
      <c r="D64" s="29"/>
      <c r="E64" s="60" t="s">
        <v>43</v>
      </c>
      <c r="F64" s="60"/>
      <c r="G64" s="60"/>
      <c r="H64" s="60"/>
      <c r="I64" s="60"/>
      <c r="J64" s="60"/>
      <c r="K64" s="60"/>
      <c r="L64" s="60"/>
    </row>
    <row r="65" spans="1:12" ht="5.0999999999999996" customHeight="1" x14ac:dyDescent="0.2">
      <c r="A65" s="31"/>
      <c r="B65" s="31"/>
      <c r="C65" s="29"/>
      <c r="D65" s="29"/>
      <c r="E65" s="29"/>
      <c r="F65" s="29"/>
      <c r="G65" s="29"/>
      <c r="H65" s="29"/>
      <c r="I65" s="29"/>
      <c r="J65" s="29"/>
      <c r="K65" s="29"/>
      <c r="L65" s="29"/>
    </row>
    <row r="66" spans="1:12" ht="30.75" customHeight="1" x14ac:dyDescent="0.2">
      <c r="A66" s="28" t="s">
        <v>44</v>
      </c>
      <c r="B66" s="28"/>
      <c r="C66" s="29"/>
      <c r="D66" s="29"/>
      <c r="E66" s="60" t="s">
        <v>72</v>
      </c>
      <c r="F66" s="61"/>
      <c r="G66" s="61"/>
      <c r="H66" s="61"/>
      <c r="I66" s="61"/>
      <c r="J66" s="61"/>
      <c r="K66" s="61"/>
      <c r="L66" s="61"/>
    </row>
    <row r="67" spans="1:12" ht="5.0999999999999996" customHeight="1" x14ac:dyDescent="0.2">
      <c r="A67" s="28"/>
      <c r="B67" s="28"/>
      <c r="C67" s="29"/>
      <c r="D67" s="29"/>
      <c r="E67" s="29"/>
      <c r="F67" s="29"/>
      <c r="G67" s="29"/>
      <c r="H67" s="29"/>
      <c r="I67" s="29"/>
      <c r="J67" s="29"/>
      <c r="K67" s="29"/>
      <c r="L67" s="29"/>
    </row>
    <row r="68" spans="1:12" ht="15.75" customHeight="1" x14ac:dyDescent="0.2">
      <c r="A68" s="28" t="s">
        <v>45</v>
      </c>
      <c r="B68" s="28"/>
      <c r="C68" s="29"/>
      <c r="D68" s="29"/>
      <c r="E68" s="29" t="s">
        <v>46</v>
      </c>
      <c r="F68" s="29"/>
      <c r="G68" s="29"/>
      <c r="H68" s="29"/>
      <c r="I68" s="29"/>
      <c r="J68" s="29"/>
      <c r="K68" s="29"/>
      <c r="L68" s="29"/>
    </row>
    <row r="69" spans="1:12" ht="5.0999999999999996" customHeight="1" x14ac:dyDescent="0.2">
      <c r="A69" s="28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</row>
    <row r="70" spans="1:12" x14ac:dyDescent="0.2">
      <c r="A70" s="28" t="s">
        <v>47</v>
      </c>
      <c r="B70" s="28"/>
      <c r="C70" s="29"/>
      <c r="D70" s="29"/>
      <c r="E70" s="29" t="s">
        <v>48</v>
      </c>
      <c r="F70" s="29"/>
      <c r="G70" s="29"/>
      <c r="H70" s="29"/>
      <c r="I70" s="29"/>
      <c r="J70" s="29"/>
      <c r="K70" s="29"/>
      <c r="L70" s="29"/>
    </row>
    <row r="71" spans="1:12" ht="5.0999999999999996" customHeight="1" x14ac:dyDescent="0.2">
      <c r="A71" s="28"/>
      <c r="B71" s="28"/>
      <c r="C71" s="29"/>
      <c r="D71" s="29"/>
      <c r="E71" s="29"/>
      <c r="F71" s="29"/>
      <c r="G71" s="29"/>
      <c r="H71" s="29"/>
      <c r="I71" s="29"/>
      <c r="J71" s="29"/>
      <c r="K71" s="29"/>
      <c r="L71" s="29"/>
    </row>
    <row r="72" spans="1:12" ht="15.75" customHeight="1" x14ac:dyDescent="0.2">
      <c r="A72" s="34" t="s">
        <v>49</v>
      </c>
      <c r="B72" s="28"/>
      <c r="C72" s="29"/>
      <c r="D72" s="29"/>
      <c r="E72" s="35" t="s">
        <v>50</v>
      </c>
      <c r="F72" s="29"/>
      <c r="G72" s="29"/>
      <c r="H72" s="29"/>
      <c r="I72" s="29"/>
      <c r="J72" s="29"/>
      <c r="K72" s="29"/>
      <c r="L72" s="29"/>
    </row>
    <row r="73" spans="1:12" ht="5.0999999999999996" customHeight="1" x14ac:dyDescent="0.2">
      <c r="A73" s="28"/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</row>
    <row r="74" spans="1:12" ht="15.75" customHeight="1" x14ac:dyDescent="0.2">
      <c r="A74" s="28" t="s">
        <v>51</v>
      </c>
      <c r="B74" s="28"/>
      <c r="C74" s="29"/>
      <c r="D74" s="29"/>
      <c r="E74" s="29" t="s">
        <v>52</v>
      </c>
      <c r="F74" s="29"/>
      <c r="G74" s="29"/>
      <c r="H74" s="29"/>
      <c r="I74" s="29"/>
      <c r="J74" s="29"/>
      <c r="K74" s="29"/>
      <c r="L74" s="29"/>
    </row>
    <row r="75" spans="1:12" ht="5.0999999999999996" customHeight="1" x14ac:dyDescent="0.2">
      <c r="A75" s="28"/>
      <c r="B75" s="28"/>
      <c r="C75" s="29"/>
      <c r="D75" s="29"/>
      <c r="E75" s="29"/>
      <c r="F75" s="29"/>
      <c r="G75" s="29"/>
      <c r="H75" s="29"/>
      <c r="I75" s="29"/>
      <c r="J75" s="29"/>
      <c r="K75" s="29"/>
      <c r="L75" s="29"/>
    </row>
    <row r="76" spans="1:12" ht="15.75" customHeight="1" x14ac:dyDescent="0.2">
      <c r="A76" s="28" t="s">
        <v>53</v>
      </c>
      <c r="B76" s="28"/>
      <c r="C76" s="29"/>
      <c r="D76" s="29"/>
      <c r="E76" s="29" t="s">
        <v>54</v>
      </c>
      <c r="F76" s="29"/>
      <c r="G76" s="29"/>
      <c r="H76" s="29"/>
      <c r="I76" s="29"/>
      <c r="J76" s="29"/>
      <c r="K76" s="29"/>
      <c r="L76" s="29"/>
    </row>
    <row r="77" spans="1:12" ht="5.0999999999999996" customHeight="1" x14ac:dyDescent="0.2">
      <c r="A77" s="28"/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</row>
    <row r="78" spans="1:12" ht="15.75" customHeight="1" x14ac:dyDescent="0.2">
      <c r="A78" s="34" t="s">
        <v>55</v>
      </c>
      <c r="B78" s="28"/>
      <c r="C78" s="29"/>
      <c r="D78" s="29"/>
      <c r="E78" s="35" t="s">
        <v>56</v>
      </c>
      <c r="F78" s="29"/>
      <c r="G78" s="29"/>
      <c r="H78" s="29"/>
      <c r="I78" s="29"/>
      <c r="J78" s="29"/>
      <c r="K78" s="29"/>
      <c r="L78" s="29"/>
    </row>
    <row r="79" spans="1:12" ht="5.0999999999999996" customHeight="1" x14ac:dyDescent="0.2">
      <c r="A79" s="28"/>
      <c r="B79" s="28"/>
      <c r="C79" s="29"/>
      <c r="D79" s="29"/>
      <c r="E79" s="29"/>
      <c r="F79" s="29"/>
      <c r="G79" s="29"/>
      <c r="H79" s="29"/>
      <c r="I79" s="29"/>
      <c r="J79" s="29"/>
      <c r="K79" s="29"/>
      <c r="L79" s="29"/>
    </row>
    <row r="80" spans="1:12" ht="37.5" customHeight="1" x14ac:dyDescent="0.2">
      <c r="A80" s="34" t="s">
        <v>57</v>
      </c>
      <c r="B80" s="28"/>
      <c r="C80" s="29"/>
      <c r="D80" s="29"/>
      <c r="E80" s="60" t="s">
        <v>58</v>
      </c>
      <c r="F80" s="61"/>
      <c r="G80" s="61"/>
      <c r="H80" s="61"/>
      <c r="I80" s="61"/>
      <c r="J80" s="61"/>
      <c r="K80" s="61"/>
      <c r="L80" s="61"/>
    </row>
    <row r="81" spans="1:20" ht="5.0999999999999996" customHeight="1" x14ac:dyDescent="0.2">
      <c r="A81" s="28"/>
      <c r="B81" s="28"/>
      <c r="C81" s="29"/>
      <c r="D81" s="29"/>
      <c r="E81" s="29"/>
      <c r="F81" s="29"/>
      <c r="G81" s="29"/>
      <c r="H81" s="29"/>
      <c r="I81" s="29"/>
      <c r="J81" s="29"/>
      <c r="K81" s="29"/>
      <c r="L81" s="29"/>
    </row>
    <row r="82" spans="1:20" ht="15.75" customHeight="1" x14ac:dyDescent="0.2">
      <c r="A82" s="28" t="s">
        <v>59</v>
      </c>
      <c r="B82" s="28"/>
      <c r="C82" s="29"/>
      <c r="D82" s="29"/>
      <c r="E82" s="29" t="s">
        <v>60</v>
      </c>
      <c r="F82" s="29"/>
      <c r="G82" s="29"/>
      <c r="H82" s="29"/>
      <c r="I82" s="29"/>
      <c r="J82" s="29"/>
      <c r="K82" s="29"/>
      <c r="L82" s="29"/>
    </row>
    <row r="83" spans="1:20" ht="5.0999999999999996" customHeight="1" x14ac:dyDescent="0.2">
      <c r="A83" s="28"/>
      <c r="B83" s="28"/>
      <c r="C83" s="29"/>
      <c r="D83" s="29"/>
      <c r="E83" s="29"/>
      <c r="F83" s="29"/>
      <c r="G83" s="29"/>
      <c r="H83" s="29"/>
      <c r="I83" s="29"/>
      <c r="J83" s="29"/>
      <c r="K83" s="29"/>
      <c r="L83" s="29"/>
    </row>
    <row r="84" spans="1:20" ht="15.75" customHeight="1" x14ac:dyDescent="0.2">
      <c r="A84" s="28" t="s">
        <v>2</v>
      </c>
      <c r="B84" s="28"/>
      <c r="C84" s="29"/>
      <c r="D84" s="29"/>
      <c r="E84" s="29" t="s">
        <v>61</v>
      </c>
      <c r="F84" s="29"/>
      <c r="G84" s="29"/>
      <c r="H84" s="29"/>
      <c r="I84" s="29"/>
      <c r="J84" s="29"/>
      <c r="K84" s="29"/>
      <c r="L84" s="29"/>
    </row>
    <row r="85" spans="1:20" ht="5.0999999999999996" customHeight="1" x14ac:dyDescent="0.2">
      <c r="A85" s="28"/>
      <c r="B85" s="28"/>
      <c r="C85" s="29"/>
      <c r="D85" s="29"/>
      <c r="E85" s="29"/>
      <c r="F85" s="29"/>
      <c r="G85" s="29"/>
      <c r="H85" s="29"/>
      <c r="I85" s="29"/>
      <c r="J85" s="29"/>
      <c r="K85" s="29"/>
      <c r="L85" s="29"/>
    </row>
    <row r="86" spans="1:20" ht="15.75" customHeight="1" x14ac:dyDescent="0.2">
      <c r="A86" s="28" t="s">
        <v>62</v>
      </c>
      <c r="B86" s="28"/>
      <c r="C86" s="29"/>
      <c r="D86" s="29"/>
      <c r="E86" s="29" t="s">
        <v>63</v>
      </c>
      <c r="F86" s="29"/>
      <c r="G86" s="29"/>
      <c r="H86" s="29"/>
      <c r="I86" s="29"/>
      <c r="J86" s="29"/>
      <c r="K86" s="29"/>
      <c r="L86" s="29"/>
    </row>
    <row r="87" spans="1:20" ht="5.0999999999999996" customHeight="1" x14ac:dyDescent="0.2">
      <c r="A87" s="28"/>
      <c r="B87" s="28"/>
      <c r="C87" s="29"/>
      <c r="D87" s="29"/>
      <c r="E87" s="29"/>
      <c r="F87" s="29"/>
      <c r="G87" s="29"/>
      <c r="H87" s="29"/>
      <c r="I87" s="29"/>
      <c r="J87" s="29"/>
      <c r="K87" s="29"/>
      <c r="L87" s="29"/>
    </row>
    <row r="88" spans="1:20" ht="15.75" customHeight="1" x14ac:dyDescent="0.2">
      <c r="A88" s="28" t="s">
        <v>23</v>
      </c>
      <c r="B88" s="28"/>
      <c r="C88" s="29"/>
      <c r="D88" s="29"/>
      <c r="E88" s="29" t="s">
        <v>64</v>
      </c>
      <c r="F88" s="29"/>
      <c r="G88" s="29"/>
      <c r="H88" s="29"/>
      <c r="I88" s="29"/>
      <c r="J88" s="29"/>
      <c r="K88" s="29"/>
      <c r="L88" s="29"/>
    </row>
    <row r="89" spans="1:20" ht="5.0999999999999996" customHeight="1" x14ac:dyDescent="0.2">
      <c r="A89" s="28"/>
      <c r="B89" s="28"/>
      <c r="C89" s="29"/>
      <c r="D89" s="29"/>
      <c r="E89" s="29"/>
      <c r="F89" s="29"/>
      <c r="G89" s="29"/>
      <c r="H89" s="29"/>
      <c r="I89" s="29"/>
      <c r="J89" s="29"/>
      <c r="K89" s="29"/>
      <c r="L89" s="29"/>
    </row>
    <row r="90" spans="1:20" ht="15.75" customHeight="1" x14ac:dyDescent="0.2">
      <c r="A90" s="30" t="s">
        <v>18</v>
      </c>
      <c r="B90" s="28"/>
      <c r="C90" s="29"/>
      <c r="D90" s="29"/>
      <c r="E90" s="29" t="s">
        <v>65</v>
      </c>
      <c r="F90" s="29"/>
      <c r="G90" s="29"/>
      <c r="H90" s="29"/>
      <c r="I90" s="29"/>
      <c r="J90" s="29"/>
      <c r="K90" s="29"/>
      <c r="L90" s="29"/>
    </row>
    <row r="91" spans="1:20" x14ac:dyDescent="0.2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</row>
    <row r="92" spans="1:20" x14ac:dyDescent="0.2">
      <c r="A92" s="32" t="s">
        <v>24</v>
      </c>
      <c r="B92" s="29"/>
      <c r="C92" s="29"/>
      <c r="D92" s="29"/>
      <c r="E92" s="62" t="s">
        <v>66</v>
      </c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</row>
    <row r="93" spans="1:20" x14ac:dyDescent="0.2">
      <c r="A93" s="32"/>
      <c r="B93" s="29"/>
      <c r="C93" s="29"/>
      <c r="D93" s="29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</row>
    <row r="94" spans="1:20" x14ac:dyDescent="0.2">
      <c r="A94" s="32" t="s">
        <v>68</v>
      </c>
      <c r="E94" s="62" t="s">
        <v>67</v>
      </c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</row>
    <row r="95" spans="1:20" x14ac:dyDescent="0.2">
      <c r="A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</row>
    <row r="96" spans="1:20" x14ac:dyDescent="0.2">
      <c r="A96" s="32" t="s">
        <v>70</v>
      </c>
      <c r="E96" s="36" t="s">
        <v>69</v>
      </c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</row>
  </sheetData>
  <mergeCells count="70">
    <mergeCell ref="K12:K13"/>
    <mergeCell ref="A3:L3"/>
    <mergeCell ref="A5:L5"/>
    <mergeCell ref="A7:L7"/>
    <mergeCell ref="C11:G11"/>
    <mergeCell ref="H11:K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C23:I23"/>
    <mergeCell ref="B25:C25"/>
    <mergeCell ref="D25:F25"/>
    <mergeCell ref="G25:H25"/>
    <mergeCell ref="B26:C26"/>
    <mergeCell ref="D26:F26"/>
    <mergeCell ref="G26:H26"/>
    <mergeCell ref="J36:K36"/>
    <mergeCell ref="B30:C30"/>
    <mergeCell ref="D30:F30"/>
    <mergeCell ref="G30:H30"/>
    <mergeCell ref="B31:C31"/>
    <mergeCell ref="D31:F31"/>
    <mergeCell ref="G31:H31"/>
    <mergeCell ref="B33:C33"/>
    <mergeCell ref="D33:F33"/>
    <mergeCell ref="G33:H33"/>
    <mergeCell ref="B36:C36"/>
    <mergeCell ref="G36:H36"/>
    <mergeCell ref="B32:C32"/>
    <mergeCell ref="G32:H32"/>
    <mergeCell ref="D32:F32"/>
    <mergeCell ref="B39:C39"/>
    <mergeCell ref="F39:H39"/>
    <mergeCell ref="J39:K39"/>
    <mergeCell ref="A45:L45"/>
    <mergeCell ref="A47:C47"/>
    <mergeCell ref="E47:L47"/>
    <mergeCell ref="B40:C40"/>
    <mergeCell ref="B41:C41"/>
    <mergeCell ref="G41:H41"/>
    <mergeCell ref="J40:K40"/>
    <mergeCell ref="J41:K41"/>
    <mergeCell ref="A50:B50"/>
    <mergeCell ref="E50:I50"/>
    <mergeCell ref="E80:L80"/>
    <mergeCell ref="E92:T92"/>
    <mergeCell ref="E94:T94"/>
    <mergeCell ref="E56:L56"/>
    <mergeCell ref="E58:L58"/>
    <mergeCell ref="E60:L60"/>
    <mergeCell ref="E62:L62"/>
    <mergeCell ref="E64:L64"/>
    <mergeCell ref="E66:L66"/>
    <mergeCell ref="E93:T93"/>
    <mergeCell ref="B27:C27"/>
    <mergeCell ref="B28:C28"/>
    <mergeCell ref="B29:C29"/>
    <mergeCell ref="G27:H27"/>
    <mergeCell ref="G28:H28"/>
    <mergeCell ref="G29:H29"/>
    <mergeCell ref="D27:F27"/>
    <mergeCell ref="D28:F28"/>
    <mergeCell ref="D29:F29"/>
  </mergeCells>
  <pageMargins left="0.62992125984251968" right="0.62992125984251968" top="0.19685039370078741" bottom="0.23622047244094491" header="0" footer="0"/>
  <pageSetup scale="66" fitToHeight="2" orientation="landscape" r:id="rId1"/>
  <headerFooter alignWithMargins="0">
    <oddFooter>&amp;R</oddFooter>
  </headerFooter>
  <rowBreaks count="1" manualBreakCount="1"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FR-01</vt:lpstr>
    </vt:vector>
  </TitlesOfParts>
  <Company>PRESIDENCIA MPAL. HUEJUTLA, HGO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ICPM2003</dc:title>
  <dc:subject>ANEXOS</dc:subject>
  <dc:creator>Lore_Mendoza</dc:creator>
  <cp:lastModifiedBy>DIF</cp:lastModifiedBy>
  <cp:lastPrinted>2025-10-09T22:12:29Z</cp:lastPrinted>
  <dcterms:created xsi:type="dcterms:W3CDTF">2002-02-14T01:22:11Z</dcterms:created>
  <dcterms:modified xsi:type="dcterms:W3CDTF">2026-01-13T19:22:24Z</dcterms:modified>
</cp:coreProperties>
</file>